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80" i="1"/>
  <c r="H80"/>
  <c r="I80"/>
  <c r="J80"/>
  <c r="F80"/>
  <c r="G61"/>
  <c r="H61"/>
  <c r="I61"/>
  <c r="J61"/>
  <c r="F61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B71"/>
  <c r="A71"/>
  <c r="L70"/>
  <c r="L81"/>
  <c r="J70"/>
  <c r="J81"/>
  <c r="I70"/>
  <c r="I81"/>
  <c r="H70"/>
  <c r="H81"/>
  <c r="G70"/>
  <c r="G81"/>
  <c r="F70"/>
  <c r="F81"/>
  <c r="B62"/>
  <c r="A62"/>
  <c r="L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<sst xmlns="http://schemas.openxmlformats.org/spreadsheetml/2006/main" count="275" uniqueCount="84">
  <si>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</si>
  <si>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</si>
  <si>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</si>
  <si>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</si>
  <si>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</si>
  <si>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</si>
  <si>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</si>
  <si>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</si>
  <si>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</si>
  <si>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</si>
  <si>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</si>
  <si>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</si>
  <si>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</si>
  <si>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</si>
  <si>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</si>
  <si>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</si>
  <si>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</si>
  <si>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</si>
  <si>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</si>
  <si>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</si>
  <si>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</si>
  <si>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</si>
  <si>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</si>
  <si>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</si>
  <si>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</si>
  <si>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</si>
  <si>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</si>
  <si>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</si>
  <si>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</si>
  <si>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</si>
  <si>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</si>
  <si>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</si>
  <si>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</si>
  <si>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</si>
  <si>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</si>
  <si>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</si>
  <si>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</si>
  <si>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</si>
  <si>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</si>
  <si>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Чай с сахаром и лимоном</t>
  </si>
  <si>
    <t>Пудинг творожный с изюмом</t>
  </si>
  <si>
    <t>Котлета мясная</t>
  </si>
  <si>
    <t>Макароны отварные</t>
  </si>
  <si>
    <t>Хлеб пшеничный</t>
  </si>
  <si>
    <t>Компот из свежих фруктов</t>
  </si>
  <si>
    <t>Огурец свежий нарезка</t>
  </si>
  <si>
    <t>Хлеб ржаной</t>
  </si>
  <si>
    <t>Фрукт свежий (яблоко)</t>
  </si>
  <si>
    <t>тефтели</t>
  </si>
  <si>
    <t>каша гречневая рассыпчатая</t>
  </si>
  <si>
    <t>Компот из сухофруктов</t>
  </si>
  <si>
    <t>Бутерброд с сыром</t>
  </si>
  <si>
    <t>Фрукт (яблоко)</t>
  </si>
  <si>
    <t>Суп молочный с макаронными изделиями</t>
  </si>
  <si>
    <t>завтрак 2</t>
  </si>
  <si>
    <t>директор</t>
  </si>
  <si>
    <t>Смирнова О.С.</t>
  </si>
  <si>
    <t>салат из отварной рыбы</t>
  </si>
  <si>
    <t>Пюре картофельное</t>
  </si>
  <si>
    <t>Рис отварной</t>
  </si>
  <si>
    <t>Жаркое по-домашнему</t>
  </si>
  <si>
    <t>Печенье сахарное</t>
  </si>
  <si>
    <t xml:space="preserve">Кофейный напиток на молоке </t>
  </si>
  <si>
    <t>Молочная гречневая каша</t>
  </si>
  <si>
    <t>Макароны отварные с сыром</t>
  </si>
  <si>
    <t>Салат витаминный</t>
  </si>
  <si>
    <t xml:space="preserve">Макароны отварные </t>
  </si>
  <si>
    <t>Вафли фруктовые</t>
  </si>
  <si>
    <t>Курица отварная</t>
  </si>
  <si>
    <t>Гуляш</t>
  </si>
  <si>
    <t>Фрукт (мандарин)</t>
  </si>
  <si>
    <t>Каша манная молочная</t>
  </si>
  <si>
    <t>Салат из свежих овощей</t>
  </si>
  <si>
    <t>Фрукт (банан)</t>
  </si>
  <si>
    <t>Картофель тушеный с курицей</t>
  </si>
  <si>
    <t>Оладьи со сгущенным молоком</t>
  </si>
  <si>
    <t>Хлеб ржано-пшеничный</t>
  </si>
  <si>
    <t>Сырники</t>
  </si>
  <si>
    <t>Печенье</t>
  </si>
  <si>
    <t>Плов  с курицей</t>
  </si>
  <si>
    <t>Суп куринный с макаронными изделиями</t>
  </si>
  <si>
    <t>Биточки куринные</t>
  </si>
  <si>
    <t>Суп гороховый</t>
  </si>
  <si>
    <t>82/107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</si>
</sst>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8"/>
      <name val="Calibri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" fillId="0" borderId="0"/>
  </cellStyleXfs>
  <cellXfs count="11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1" xfId="2" applyFill="1" applyBorder="1" applyAlignment="1" applyProtection="1">
      <alignment wrapText="1"/>
      <protection locked="0"/>
    </xf>
    <xf numFmtId="0" fontId="13" fillId="4" borderId="2" xfId="2" applyFill="1" applyBorder="1" applyProtection="1">
      <protection locked="0"/>
    </xf>
    <xf numFmtId="0" fontId="13" fillId="4" borderId="2" xfId="2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1" fontId="13" fillId="4" borderId="1" xfId="2" applyNumberFormat="1" applyFill="1" applyBorder="1" applyProtection="1">
      <protection locked="0"/>
    </xf>
    <xf numFmtId="1" fontId="13" fillId="4" borderId="2" xfId="2" applyNumberFormat="1" applyFill="1" applyBorder="1" applyProtection="1">
      <protection locked="0"/>
    </xf>
    <xf numFmtId="1" fontId="13" fillId="4" borderId="20" xfId="2" applyNumberFormat="1" applyFill="1" applyBorder="1" applyProtection="1">
      <protection locked="0"/>
    </xf>
    <xf numFmtId="1" fontId="13" fillId="4" borderId="13" xfId="2" applyNumberFormat="1" applyFill="1" applyBorder="1" applyProtection="1">
      <protection locked="0"/>
    </xf>
    <xf numFmtId="0" fontId="14" fillId="0" borderId="2" xfId="1" applyFont="1" applyBorder="1" applyAlignment="1">
      <alignment horizontal="right"/>
    </xf>
    <xf numFmtId="2" fontId="13" fillId="4" borderId="1" xfId="2" applyNumberFormat="1" applyFill="1" applyBorder="1" applyProtection="1">
      <protection locked="0"/>
    </xf>
    <xf numFmtId="2" fontId="13" fillId="4" borderId="2" xfId="2" applyNumberFormat="1" applyFill="1" applyBorder="1" applyProtection="1">
      <protection locked="0"/>
    </xf>
    <xf numFmtId="0" fontId="14" fillId="5" borderId="21" xfId="1" applyFont="1" applyFill="1" applyBorder="1"/>
    <xf numFmtId="0" fontId="14" fillId="6" borderId="2" xfId="1" applyFont="1" applyFill="1" applyBorder="1" applyAlignment="1">
      <alignment vertical="top" wrapText="1"/>
    </xf>
    <xf numFmtId="0" fontId="14" fillId="0" borderId="21" xfId="1" applyFont="1" applyBorder="1"/>
    <xf numFmtId="1" fontId="13" fillId="4" borderId="4" xfId="2" applyNumberFormat="1" applyFill="1" applyBorder="1" applyProtection="1">
      <protection locked="0"/>
    </xf>
    <xf numFmtId="0" fontId="14" fillId="5" borderId="2" xfId="1" applyFont="1" applyFill="1" applyBorder="1"/>
    <xf numFmtId="2" fontId="13" fillId="4" borderId="4" xfId="2" applyNumberFormat="1" applyFill="1" applyBorder="1" applyProtection="1">
      <protection locked="0"/>
    </xf>
    <xf numFmtId="0" fontId="14" fillId="6" borderId="4" xfId="1" applyFont="1" applyFill="1" applyBorder="1"/>
    <xf numFmtId="0" fontId="14" fillId="0" borderId="4" xfId="1" applyFont="1" applyBorder="1"/>
    <xf numFmtId="0" fontId="14" fillId="6" borderId="22" xfId="1" applyFont="1" applyFill="1" applyBorder="1"/>
    <xf numFmtId="0" fontId="14" fillId="6" borderId="2" xfId="1" applyFont="1" applyFill="1" applyBorder="1"/>
    <xf numFmtId="0" fontId="14" fillId="5" borderId="2" xfId="1" applyFont="1" applyFill="1" applyBorder="1" applyAlignment="1">
      <alignment horizontal="left" vertical="top" wrapText="1"/>
    </xf>
    <xf numFmtId="0" fontId="16" fillId="0" borderId="21" xfId="1" applyFont="1" applyBorder="1" applyAlignment="1">
      <alignment horizontal="right"/>
    </xf>
    <xf numFmtId="0" fontId="14" fillId="0" borderId="21" xfId="1" applyFont="1" applyBorder="1" applyAlignment="1">
      <alignment horizontal="right"/>
    </xf>
    <xf numFmtId="0" fontId="14" fillId="0" borderId="21" xfId="1" applyFont="1" applyBorder="1" applyAlignment="1">
      <alignment horizontal="right" vertical="top" wrapText="1"/>
    </xf>
    <xf numFmtId="0" fontId="14" fillId="0" borderId="21" xfId="3" applyFont="1" applyBorder="1"/>
    <xf numFmtId="0" fontId="14" fillId="0" borderId="7" xfId="3" applyFont="1" applyBorder="1"/>
    <xf numFmtId="0" fontId="14" fillId="0" borderId="2" xfId="3" applyFont="1" applyBorder="1" applyAlignment="1">
      <alignment horizontal="right"/>
    </xf>
    <xf numFmtId="0" fontId="14" fillId="6" borderId="2" xfId="3" applyFont="1" applyFill="1" applyBorder="1"/>
    <xf numFmtId="0" fontId="14" fillId="0" borderId="2" xfId="3" applyFont="1" applyBorder="1"/>
    <xf numFmtId="0" fontId="14" fillId="0" borderId="7" xfId="3" applyFont="1" applyFill="1" applyBorder="1"/>
    <xf numFmtId="0" fontId="16" fillId="0" borderId="25" xfId="3" applyFont="1" applyBorder="1"/>
    <xf numFmtId="0" fontId="16" fillId="0" borderId="26" xfId="3" applyFont="1" applyBorder="1"/>
    <xf numFmtId="0" fontId="16" fillId="0" borderId="26" xfId="3" applyFont="1" applyBorder="1" applyAlignment="1">
      <alignment wrapText="1"/>
    </xf>
    <xf numFmtId="0" fontId="14" fillId="0" borderId="21" xfId="3" applyFont="1" applyBorder="1" applyAlignment="1">
      <alignment horizontal="right"/>
    </xf>
    <xf numFmtId="0" fontId="14" fillId="6" borderId="2" xfId="3" applyFont="1" applyFill="1" applyBorder="1" applyAlignment="1">
      <alignment vertical="top" wrapText="1"/>
    </xf>
    <xf numFmtId="0" fontId="14" fillId="0" borderId="7" xfId="3" applyFont="1" applyFill="1" applyBorder="1"/>
    <xf numFmtId="0" fontId="4" fillId="0" borderId="2" xfId="0" applyFont="1" applyBorder="1"/>
    <xf numFmtId="0" fontId="14" fillId="6" borderId="2" xfId="3" applyFont="1" applyFill="1" applyBorder="1" applyAlignment="1">
      <alignment horizontal="left"/>
    </xf>
    <xf numFmtId="0" fontId="14" fillId="0" borderId="3" xfId="3" applyFont="1" applyBorder="1" applyAlignment="1">
      <alignment horizontal="right" wrapText="1"/>
    </xf>
    <xf numFmtId="0" fontId="14" fillId="5" borderId="21" xfId="3" applyFont="1" applyFill="1" applyBorder="1"/>
    <xf numFmtId="0" fontId="14" fillId="0" borderId="2" xfId="3" applyFont="1" applyFill="1" applyBorder="1" applyAlignment="1">
      <alignment horizontal="left" wrapText="1"/>
    </xf>
    <xf numFmtId="0" fontId="14" fillId="0" borderId="2" xfId="3" applyFont="1" applyBorder="1" applyAlignment="1">
      <alignment horizontal="center" wrapText="1"/>
    </xf>
    <xf numFmtId="0" fontId="14" fillId="0" borderId="2" xfId="3" applyFont="1" applyBorder="1" applyAlignment="1">
      <alignment horizontal="center"/>
    </xf>
    <xf numFmtId="0" fontId="14" fillId="6" borderId="7" xfId="3" applyFont="1" applyFill="1" applyBorder="1"/>
    <xf numFmtId="0" fontId="16" fillId="6" borderId="2" xfId="3" applyFont="1" applyFill="1" applyBorder="1"/>
    <xf numFmtId="0" fontId="16" fillId="0" borderId="21" xfId="3" applyFont="1" applyBorder="1" applyAlignment="1">
      <alignment horizontal="right"/>
    </xf>
    <xf numFmtId="0" fontId="14" fillId="0" borderId="2" xfId="3" applyFont="1" applyBorder="1" applyAlignment="1">
      <alignment horizontal="right" vertical="top" wrapText="1"/>
    </xf>
    <xf numFmtId="0" fontId="14" fillId="6" borderId="2" xfId="3" applyFont="1" applyFill="1" applyBorder="1" applyAlignment="1">
      <alignment wrapText="1"/>
    </xf>
    <xf numFmtId="0" fontId="14" fillId="5" borderId="2" xfId="3" applyFont="1" applyFill="1" applyBorder="1" applyAlignment="1">
      <alignment vertical="top" wrapText="1"/>
    </xf>
    <xf numFmtId="0" fontId="14" fillId="6" borderId="4" xfId="3" applyFont="1" applyFill="1" applyBorder="1"/>
    <xf numFmtId="0" fontId="14" fillId="0" borderId="4" xfId="3" applyFont="1" applyBorder="1"/>
    <xf numFmtId="0" fontId="14" fillId="0" borderId="2" xfId="3" applyFont="1" applyBorder="1" applyAlignment="1">
      <alignment horizontal="right" wrapText="1"/>
    </xf>
    <xf numFmtId="0" fontId="16" fillId="0" borderId="21" xfId="3" applyFont="1" applyBorder="1" applyAlignment="1">
      <alignment horizontal="right"/>
    </xf>
    <xf numFmtId="0" fontId="8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16" xfId="0" applyFont="1" applyBorder="1" applyAlignment="1">
      <alignment horizontal="center" vertical="center" wrapText="1"/>
    </xf>
  </cellXfs>
  <cellStyles count="4">
    <cellStyle name="Обычный" xfId="0" builtinId="0"/>
    <cellStyle name="Обычный_1" xfId="1"/>
    <cellStyle name="Обычный_Лист1" xfId="2"/>
    <cellStyle name="Обычный_Лист1_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6"/>
      <c r="D1" s="107"/>
      <c r="E1" s="107"/>
      <c r="F1" s="12" t="s">
        <v>16</v>
      </c>
      <c r="G1" s="2" t="s">
        <v>17</v>
      </c>
      <c r="H1" s="108" t="s">
        <v>55</v>
      </c>
      <c r="I1" s="108"/>
      <c r="J1" s="108"/>
      <c r="K1" s="108"/>
    </row>
    <row r="2" spans="1:12" ht="18">
      <c r="A2" s="35" t="s">
        <v>6</v>
      </c>
      <c r="C2" s="2"/>
      <c r="G2" s="2" t="s">
        <v>18</v>
      </c>
      <c r="H2" s="108" t="s">
        <v>56</v>
      </c>
      <c r="I2" s="108"/>
      <c r="J2" s="108"/>
      <c r="K2" s="1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4">
        <v>243</v>
      </c>
      <c r="G6" s="54">
        <v>25.02</v>
      </c>
      <c r="H6" s="54">
        <v>17</v>
      </c>
      <c r="I6" s="56">
        <v>36</v>
      </c>
      <c r="J6" s="58">
        <v>342</v>
      </c>
      <c r="K6" s="40">
        <v>362</v>
      </c>
      <c r="L6" s="59">
        <v>15.16</v>
      </c>
    </row>
    <row r="7" spans="1:12" ht="15">
      <c r="A7" s="23"/>
      <c r="B7" s="15"/>
      <c r="C7" s="11"/>
      <c r="D7" s="6"/>
      <c r="E7" s="53"/>
      <c r="F7" s="53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2" t="s">
        <v>39</v>
      </c>
      <c r="F8" s="55">
        <v>222</v>
      </c>
      <c r="G8" s="55">
        <v>0.24</v>
      </c>
      <c r="H8" s="55">
        <v>13.82</v>
      </c>
      <c r="I8" s="57">
        <v>13.82</v>
      </c>
      <c r="J8" s="58">
        <v>57</v>
      </c>
      <c r="K8" s="43">
        <v>377</v>
      </c>
      <c r="L8" s="60">
        <v>11.23</v>
      </c>
    </row>
    <row r="9" spans="1:12" ht="15">
      <c r="A9" s="23"/>
      <c r="B9" s="15"/>
      <c r="C9" s="11"/>
      <c r="D9" s="7" t="s">
        <v>23</v>
      </c>
      <c r="E9" s="52" t="s">
        <v>43</v>
      </c>
      <c r="F9" s="55">
        <v>35</v>
      </c>
      <c r="G9" s="55">
        <v>2.2999999999999998</v>
      </c>
      <c r="H9" s="55">
        <v>0.3</v>
      </c>
      <c r="I9" s="57">
        <v>14.8</v>
      </c>
      <c r="J9" s="58">
        <v>71</v>
      </c>
      <c r="K9" s="43"/>
      <c r="L9" s="60">
        <v>3.15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27.56</v>
      </c>
      <c r="H13" s="19">
        <f>SUM(H6:H12)</f>
        <v>31.12</v>
      </c>
      <c r="I13" s="19">
        <f>SUM(I6:I12)</f>
        <v>64.62</v>
      </c>
      <c r="J13" s="19">
        <f>SUM(J6:J12)</f>
        <v>470</v>
      </c>
      <c r="K13" s="25"/>
      <c r="L13" s="19">
        <f>SUM(L6:L12)</f>
        <v>29.54</v>
      </c>
    </row>
    <row r="14" spans="1:12" ht="15">
      <c r="A14" s="26">
        <f>A6</f>
        <v>1</v>
      </c>
      <c r="B14" s="13">
        <f>B6</f>
        <v>1</v>
      </c>
      <c r="C14" s="10" t="s">
        <v>54</v>
      </c>
      <c r="D14" s="7" t="s">
        <v>25</v>
      </c>
      <c r="E14" s="62" t="s">
        <v>45</v>
      </c>
      <c r="F14" s="58">
        <v>35</v>
      </c>
      <c r="G14" s="58">
        <v>0.28000000000000003</v>
      </c>
      <c r="H14" s="58">
        <v>3.5000000000000003E-2</v>
      </c>
      <c r="I14" s="58">
        <v>0.87</v>
      </c>
      <c r="J14" s="64">
        <v>1.9</v>
      </c>
      <c r="K14" s="43"/>
      <c r="L14" s="66">
        <v>4.21</v>
      </c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52" t="s">
        <v>41</v>
      </c>
      <c r="F16" s="55">
        <v>130</v>
      </c>
      <c r="G16" s="55">
        <v>13</v>
      </c>
      <c r="H16" s="55">
        <v>14</v>
      </c>
      <c r="I16" s="57">
        <v>87</v>
      </c>
      <c r="J16" s="55">
        <v>187</v>
      </c>
      <c r="K16" s="51">
        <v>451</v>
      </c>
      <c r="L16" s="60">
        <v>25.58</v>
      </c>
    </row>
    <row r="17" spans="1:12" ht="15">
      <c r="A17" s="23"/>
      <c r="B17" s="15"/>
      <c r="C17" s="11"/>
      <c r="D17" s="7" t="s">
        <v>28</v>
      </c>
      <c r="E17" s="52" t="s">
        <v>42</v>
      </c>
      <c r="F17" s="55">
        <v>150</v>
      </c>
      <c r="G17" s="55">
        <v>0</v>
      </c>
      <c r="H17" s="55">
        <v>0</v>
      </c>
      <c r="I17" s="57">
        <v>12</v>
      </c>
      <c r="J17" s="55">
        <v>226</v>
      </c>
      <c r="K17" s="51">
        <v>309</v>
      </c>
      <c r="L17" s="60">
        <v>5.42</v>
      </c>
    </row>
    <row r="18" spans="1:12" ht="15">
      <c r="A18" s="23"/>
      <c r="B18" s="15"/>
      <c r="C18" s="11"/>
      <c r="D18" s="7" t="s">
        <v>29</v>
      </c>
      <c r="E18" s="61" t="s">
        <v>44</v>
      </c>
      <c r="F18" s="63">
        <v>200</v>
      </c>
      <c r="G18" s="63">
        <v>0.2</v>
      </c>
      <c r="H18" s="63">
        <v>0</v>
      </c>
      <c r="I18" s="63">
        <v>35.799999999999997</v>
      </c>
      <c r="J18" s="63">
        <v>142</v>
      </c>
      <c r="K18" s="65">
        <v>631</v>
      </c>
      <c r="L18" s="60">
        <v>7.12</v>
      </c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52" t="s">
        <v>46</v>
      </c>
      <c r="F20" s="55">
        <v>35</v>
      </c>
      <c r="G20" s="55">
        <v>2.2999999999999998</v>
      </c>
      <c r="H20" s="55">
        <v>0.3</v>
      </c>
      <c r="I20" s="57">
        <v>14.8</v>
      </c>
      <c r="J20" s="55">
        <v>71.099999999999994</v>
      </c>
      <c r="K20" s="43"/>
      <c r="L20" s="60">
        <v>3.15</v>
      </c>
    </row>
    <row r="21" spans="1:12" ht="15">
      <c r="A21" s="23"/>
      <c r="B21" s="15"/>
      <c r="C21" s="11"/>
      <c r="D21" s="6"/>
      <c r="E21" s="52" t="s">
        <v>47</v>
      </c>
      <c r="F21" s="55">
        <v>150</v>
      </c>
      <c r="G21" s="55">
        <v>0.4</v>
      </c>
      <c r="H21" s="55">
        <v>0</v>
      </c>
      <c r="I21" s="57">
        <v>9.8000000000000007</v>
      </c>
      <c r="J21" s="55">
        <v>42</v>
      </c>
      <c r="K21" s="51">
        <v>847</v>
      </c>
      <c r="L21" s="60">
        <v>6.59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>SUM(G14:G22)</f>
        <v>16.179999999999996</v>
      </c>
      <c r="H23" s="19">
        <f>SUM(H14:H22)</f>
        <v>14.335000000000001</v>
      </c>
      <c r="I23" s="19">
        <f>SUM(I14:I22)</f>
        <v>160.27000000000004</v>
      </c>
      <c r="J23" s="19">
        <f>SUM(J14:J22)</f>
        <v>670</v>
      </c>
      <c r="K23" s="25"/>
      <c r="L23" s="19">
        <f>SUM(L14:L22)</f>
        <v>52.069999999999993</v>
      </c>
    </row>
    <row r="24" spans="1:12" ht="15.75" thickBot="1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1200</v>
      </c>
      <c r="G24" s="32">
        <f>G13+G23</f>
        <v>43.739999999999995</v>
      </c>
      <c r="H24" s="32">
        <f>H13+H23</f>
        <v>45.454999999999998</v>
      </c>
      <c r="I24" s="32">
        <f>I13+I23</f>
        <v>224.89000000000004</v>
      </c>
      <c r="J24" s="32">
        <f>J13+J23</f>
        <v>1140</v>
      </c>
      <c r="K24" s="32"/>
      <c r="L24" s="32">
        <f>L13+L23</f>
        <v>81.609999999999985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55">
        <v>165</v>
      </c>
      <c r="G25" s="55">
        <v>4.78</v>
      </c>
      <c r="H25" s="55">
        <v>5.18</v>
      </c>
      <c r="I25" s="57">
        <v>46.88</v>
      </c>
      <c r="J25" s="55">
        <v>208.51</v>
      </c>
      <c r="K25" s="51">
        <v>302</v>
      </c>
      <c r="L25" s="60">
        <v>12.62</v>
      </c>
    </row>
    <row r="26" spans="1:12" ht="15">
      <c r="A26" s="14"/>
      <c r="B26" s="15"/>
      <c r="C26" s="11"/>
      <c r="D26" s="6"/>
      <c r="E26" s="67" t="s">
        <v>48</v>
      </c>
      <c r="F26" s="55">
        <v>100</v>
      </c>
      <c r="G26" s="55">
        <v>12.55</v>
      </c>
      <c r="H26" s="55">
        <v>12.99</v>
      </c>
      <c r="I26" s="57">
        <v>4.01</v>
      </c>
      <c r="J26" s="55">
        <v>93.89</v>
      </c>
      <c r="K26" s="51">
        <v>461</v>
      </c>
      <c r="L26" s="60">
        <v>18.32</v>
      </c>
    </row>
    <row r="27" spans="1:12" ht="15">
      <c r="A27" s="14"/>
      <c r="B27" s="15"/>
      <c r="C27" s="11"/>
      <c r="D27" s="7" t="s">
        <v>22</v>
      </c>
      <c r="E27" s="67" t="s">
        <v>50</v>
      </c>
      <c r="F27" s="68">
        <v>200</v>
      </c>
      <c r="G27" s="68">
        <v>0.48</v>
      </c>
      <c r="H27" s="68">
        <v>0</v>
      </c>
      <c r="I27" s="68">
        <v>25.6</v>
      </c>
      <c r="J27" s="68">
        <v>96.2</v>
      </c>
      <c r="K27" s="69">
        <v>349</v>
      </c>
      <c r="L27" s="60">
        <v>7.12</v>
      </c>
    </row>
    <row r="28" spans="1:12" ht="15">
      <c r="A28" s="14"/>
      <c r="B28" s="15"/>
      <c r="C28" s="11"/>
      <c r="D28" s="7" t="s">
        <v>23</v>
      </c>
      <c r="E28" s="52" t="s">
        <v>46</v>
      </c>
      <c r="F28" s="55">
        <v>35</v>
      </c>
      <c r="G28" s="55">
        <v>2.2999999999999998</v>
      </c>
      <c r="H28" s="55">
        <v>0.3</v>
      </c>
      <c r="I28" s="57">
        <v>14.8</v>
      </c>
      <c r="J28" s="55">
        <v>71.400000000000006</v>
      </c>
      <c r="K28" s="43"/>
      <c r="L28" s="60">
        <v>3.15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20.110000000000003</v>
      </c>
      <c r="H32" s="19">
        <f>SUM(H25:H31)</f>
        <v>18.470000000000002</v>
      </c>
      <c r="I32" s="19">
        <f>SUM(I25:I31)</f>
        <v>91.29</v>
      </c>
      <c r="J32" s="19">
        <f>SUM(J25:J31)</f>
        <v>470</v>
      </c>
      <c r="K32" s="25"/>
      <c r="L32" s="19">
        <f>SUM(L25:L31)</f>
        <v>41.209999999999994</v>
      </c>
    </row>
    <row r="33" spans="1:12" ht="15">
      <c r="A33" s="13">
        <f>A25</f>
        <v>1</v>
      </c>
      <c r="B33" s="13">
        <f>B25</f>
        <v>2</v>
      </c>
      <c r="C33" s="10" t="s">
        <v>38</v>
      </c>
      <c r="D33" s="7" t="s">
        <v>25</v>
      </c>
      <c r="E33" s="62" t="s">
        <v>52</v>
      </c>
      <c r="F33" s="58">
        <v>160</v>
      </c>
      <c r="G33" s="58">
        <v>0.4</v>
      </c>
      <c r="H33" s="58">
        <v>0.4</v>
      </c>
      <c r="I33" s="58">
        <v>9.8000000000000007</v>
      </c>
      <c r="J33" s="58">
        <v>67.2</v>
      </c>
      <c r="K33" s="43"/>
      <c r="L33" s="60">
        <v>6.59</v>
      </c>
    </row>
    <row r="34" spans="1:12" ht="15">
      <c r="A34" s="14"/>
      <c r="B34" s="15"/>
      <c r="C34" s="11"/>
      <c r="D34" s="7" t="s">
        <v>26</v>
      </c>
      <c r="E34" s="62" t="s">
        <v>53</v>
      </c>
      <c r="F34" s="72">
        <v>250</v>
      </c>
      <c r="G34" s="72">
        <v>5</v>
      </c>
      <c r="H34" s="72">
        <v>3.7</v>
      </c>
      <c r="I34" s="72">
        <v>30.33</v>
      </c>
      <c r="J34" s="72">
        <v>387.5</v>
      </c>
      <c r="K34" s="43"/>
      <c r="L34" s="60">
        <v>15.86</v>
      </c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70" t="s">
        <v>39</v>
      </c>
      <c r="F37" s="73">
        <v>220</v>
      </c>
      <c r="G37" s="63">
        <v>0.24</v>
      </c>
      <c r="H37" s="63">
        <v>0</v>
      </c>
      <c r="I37" s="63">
        <v>13.82</v>
      </c>
      <c r="J37" s="63">
        <v>56.24</v>
      </c>
      <c r="K37" s="43"/>
      <c r="L37" s="60">
        <v>11.23</v>
      </c>
    </row>
    <row r="38" spans="1:12" ht="15">
      <c r="A38" s="14"/>
      <c r="B38" s="15"/>
      <c r="C38" s="11"/>
      <c r="D38" s="7" t="s">
        <v>30</v>
      </c>
      <c r="E38" s="71" t="s">
        <v>51</v>
      </c>
      <c r="F38" s="74">
        <v>70</v>
      </c>
      <c r="G38" s="74">
        <v>16</v>
      </c>
      <c r="H38" s="74">
        <v>9</v>
      </c>
      <c r="I38" s="74">
        <v>50</v>
      </c>
      <c r="J38" s="74">
        <v>159.06</v>
      </c>
      <c r="K38" s="43"/>
      <c r="L38" s="60">
        <v>8.2899999999999991</v>
      </c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>SUM(G33:G41)</f>
        <v>21.64</v>
      </c>
      <c r="H42" s="19">
        <f>SUM(H33:H41)</f>
        <v>13.100000000000001</v>
      </c>
      <c r="I42" s="19">
        <f>SUM(I33:I41)</f>
        <v>103.94999999999999</v>
      </c>
      <c r="J42" s="19">
        <f>SUM(J33:J41)</f>
        <v>670</v>
      </c>
      <c r="K42" s="25"/>
      <c r="L42" s="19">
        <f>SUM(L33:L41)</f>
        <v>41.97</v>
      </c>
    </row>
    <row r="43" spans="1:12" ht="15.75" customHeight="1" thickBot="1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1200</v>
      </c>
      <c r="G43" s="32">
        <f>G32+G42</f>
        <v>41.75</v>
      </c>
      <c r="H43" s="32">
        <f>H32+H42</f>
        <v>31.570000000000004</v>
      </c>
      <c r="I43" s="32">
        <f>I32+I42</f>
        <v>195.24</v>
      </c>
      <c r="J43" s="32">
        <f>J32+J42</f>
        <v>1140</v>
      </c>
      <c r="K43" s="32"/>
      <c r="L43" s="32">
        <f>L32+L42</f>
        <v>83.179999999999993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58</v>
      </c>
      <c r="F44" s="39">
        <v>145</v>
      </c>
      <c r="G44" s="75">
        <v>3.04</v>
      </c>
      <c r="H44" s="75">
        <v>1.1599999999999999</v>
      </c>
      <c r="I44" s="75">
        <v>21.13</v>
      </c>
      <c r="J44" s="75">
        <v>161</v>
      </c>
      <c r="K44" s="40">
        <v>312</v>
      </c>
      <c r="L44" s="39"/>
    </row>
    <row r="45" spans="1:12" ht="15">
      <c r="A45" s="23"/>
      <c r="B45" s="15"/>
      <c r="C45" s="11"/>
      <c r="D45" s="6"/>
      <c r="E45" s="52" t="s">
        <v>57</v>
      </c>
      <c r="F45" s="42">
        <v>100</v>
      </c>
      <c r="G45" s="76">
        <v>8.5</v>
      </c>
      <c r="H45" s="76">
        <v>12.5</v>
      </c>
      <c r="I45" s="76">
        <v>8.3000000000000007</v>
      </c>
      <c r="J45" s="76">
        <v>181.6</v>
      </c>
      <c r="K45" s="43">
        <v>472</v>
      </c>
      <c r="L45" s="42"/>
    </row>
    <row r="46" spans="1:12" ht="15">
      <c r="A46" s="23"/>
      <c r="B46" s="15"/>
      <c r="C46" s="11"/>
      <c r="D46" s="7" t="s">
        <v>22</v>
      </c>
      <c r="E46" s="52" t="s">
        <v>39</v>
      </c>
      <c r="F46" s="42">
        <v>220</v>
      </c>
      <c r="G46" s="75">
        <v>0.24</v>
      </c>
      <c r="H46" s="75">
        <v>0</v>
      </c>
      <c r="I46" s="75">
        <v>13.82</v>
      </c>
      <c r="J46" s="75">
        <v>56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52" t="s">
        <v>46</v>
      </c>
      <c r="F47" s="42">
        <v>35</v>
      </c>
      <c r="G47" s="77">
        <v>2.2999999999999998</v>
      </c>
      <c r="H47" s="77">
        <v>0.3</v>
      </c>
      <c r="I47" s="77">
        <v>14.8</v>
      </c>
      <c r="J47" s="77">
        <v>71.400000000000006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14.079999999999998</v>
      </c>
      <c r="H51" s="19">
        <f>SUM(H44:H50)</f>
        <v>13.96</v>
      </c>
      <c r="I51" s="19">
        <f>SUM(I44:I50)</f>
        <v>58.05</v>
      </c>
      <c r="J51" s="19">
        <f>SUM(J44:J50)</f>
        <v>470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38</v>
      </c>
      <c r="D52" s="7" t="s">
        <v>25</v>
      </c>
      <c r="E52" s="85" t="s">
        <v>52</v>
      </c>
      <c r="F52" s="77">
        <v>143</v>
      </c>
      <c r="G52" s="77">
        <v>0.4</v>
      </c>
      <c r="H52" s="77">
        <v>0.4</v>
      </c>
      <c r="I52" s="77">
        <v>9.8000000000000007</v>
      </c>
      <c r="J52" s="77">
        <v>67.2</v>
      </c>
      <c r="K52" s="43">
        <v>847</v>
      </c>
      <c r="L52" s="42"/>
    </row>
    <row r="53" spans="1:12" ht="15">
      <c r="A53" s="23"/>
      <c r="B53" s="15"/>
      <c r="C53" s="11"/>
      <c r="D53" s="7" t="s">
        <v>26</v>
      </c>
      <c r="E53" s="87"/>
      <c r="F53" s="87"/>
      <c r="G53" s="87"/>
      <c r="H53" s="87"/>
      <c r="I53" s="87"/>
      <c r="J53" s="87"/>
      <c r="K53" s="43"/>
      <c r="L53" s="42"/>
    </row>
    <row r="54" spans="1:12" ht="15.75" thickBot="1">
      <c r="A54" s="23"/>
      <c r="B54" s="15"/>
      <c r="C54" s="11"/>
      <c r="D54" s="7" t="s">
        <v>27</v>
      </c>
      <c r="E54" s="86" t="s">
        <v>81</v>
      </c>
      <c r="F54" s="86">
        <v>100</v>
      </c>
      <c r="G54" s="81">
        <v>12.48</v>
      </c>
      <c r="H54" s="82">
        <v>10.31</v>
      </c>
      <c r="I54" s="83">
        <v>10.050000000000001</v>
      </c>
      <c r="J54" s="86">
        <v>221.9</v>
      </c>
      <c r="K54" s="43">
        <v>451</v>
      </c>
      <c r="L54" s="42"/>
    </row>
    <row r="55" spans="1:12" ht="15">
      <c r="A55" s="23"/>
      <c r="B55" s="15"/>
      <c r="C55" s="11"/>
      <c r="D55" s="7" t="s">
        <v>28</v>
      </c>
      <c r="E55" s="78" t="s">
        <v>59</v>
      </c>
      <c r="F55" s="79">
        <v>200</v>
      </c>
      <c r="G55" s="79">
        <v>4.78</v>
      </c>
      <c r="H55" s="79">
        <v>5.18</v>
      </c>
      <c r="I55" s="79">
        <v>46.88</v>
      </c>
      <c r="J55" s="79">
        <v>253.26</v>
      </c>
      <c r="K55" s="43">
        <v>304</v>
      </c>
      <c r="L55" s="42"/>
    </row>
    <row r="56" spans="1:12" ht="15">
      <c r="A56" s="23"/>
      <c r="B56" s="15"/>
      <c r="C56" s="11"/>
      <c r="D56" s="7" t="s">
        <v>29</v>
      </c>
      <c r="E56" s="78" t="s">
        <v>39</v>
      </c>
      <c r="F56" s="84">
        <v>222</v>
      </c>
      <c r="G56" s="75">
        <v>0.24</v>
      </c>
      <c r="H56" s="75">
        <v>0</v>
      </c>
      <c r="I56" s="75">
        <v>13.82</v>
      </c>
      <c r="J56" s="75">
        <v>56.24</v>
      </c>
      <c r="K56" s="43">
        <v>377</v>
      </c>
      <c r="L56" s="42"/>
    </row>
    <row r="57" spans="1:12" ht="15">
      <c r="A57" s="23"/>
      <c r="B57" s="15"/>
      <c r="C57" s="11"/>
      <c r="D57" s="7" t="s">
        <v>30</v>
      </c>
      <c r="E57" s="87"/>
      <c r="F57" s="87"/>
      <c r="G57" s="87"/>
      <c r="H57" s="87"/>
      <c r="I57" s="87"/>
      <c r="J57" s="87"/>
      <c r="K57" s="43"/>
      <c r="L57" s="42"/>
    </row>
    <row r="58" spans="1:12" ht="15">
      <c r="A58" s="23"/>
      <c r="B58" s="15"/>
      <c r="C58" s="11"/>
      <c r="D58" s="7" t="s">
        <v>31</v>
      </c>
      <c r="E58" s="85" t="s">
        <v>46</v>
      </c>
      <c r="F58" s="77">
        <v>35</v>
      </c>
      <c r="G58" s="77">
        <v>2.2999999999999998</v>
      </c>
      <c r="H58" s="77">
        <v>0.3</v>
      </c>
      <c r="I58" s="77">
        <v>14.8</v>
      </c>
      <c r="J58" s="77">
        <v>71.400000000000006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>SUM(G52:G60)</f>
        <v>20.2</v>
      </c>
      <c r="H61" s="19">
        <f>SUM(H52:H60)</f>
        <v>16.190000000000001</v>
      </c>
      <c r="I61" s="19">
        <f>SUM(I52:I60)</f>
        <v>95.350000000000009</v>
      </c>
      <c r="J61" s="19">
        <f>SUM(J52:J60)</f>
        <v>670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1200</v>
      </c>
      <c r="G62" s="32">
        <f>G51+G61</f>
        <v>34.28</v>
      </c>
      <c r="H62" s="32">
        <f>H51+H61</f>
        <v>30.150000000000002</v>
      </c>
      <c r="I62" s="32">
        <f>I51+I61</f>
        <v>153.4</v>
      </c>
      <c r="J62" s="32">
        <f>J51+J61</f>
        <v>1140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88" t="s">
        <v>66</v>
      </c>
      <c r="F63" s="89">
        <v>150</v>
      </c>
      <c r="G63" s="77">
        <v>13.15</v>
      </c>
      <c r="H63" s="77">
        <v>14.02</v>
      </c>
      <c r="I63" s="77">
        <v>86.89</v>
      </c>
      <c r="J63" s="89">
        <v>160.11000000000001</v>
      </c>
      <c r="K63" s="40">
        <v>309</v>
      </c>
      <c r="L63" s="39"/>
    </row>
    <row r="64" spans="1:12" ht="15">
      <c r="A64" s="23"/>
      <c r="B64" s="15"/>
      <c r="C64" s="11"/>
      <c r="D64" s="6"/>
      <c r="E64" s="90" t="s">
        <v>69</v>
      </c>
      <c r="F64" s="76">
        <v>100</v>
      </c>
      <c r="G64" s="76">
        <v>12.55</v>
      </c>
      <c r="H64" s="76">
        <v>12.99</v>
      </c>
      <c r="I64" s="76">
        <v>4.01</v>
      </c>
      <c r="J64" s="76">
        <v>182.25</v>
      </c>
      <c r="K64" s="43">
        <v>246</v>
      </c>
      <c r="L64" s="42"/>
    </row>
    <row r="65" spans="1:12" ht="15">
      <c r="A65" s="23"/>
      <c r="B65" s="15"/>
      <c r="C65" s="11"/>
      <c r="D65" s="7" t="s">
        <v>22</v>
      </c>
      <c r="E65" s="78" t="s">
        <v>39</v>
      </c>
      <c r="F65" s="84">
        <v>215</v>
      </c>
      <c r="G65" s="75">
        <v>0.24</v>
      </c>
      <c r="H65" s="75">
        <v>0</v>
      </c>
      <c r="I65" s="75">
        <v>13.82</v>
      </c>
      <c r="J65" s="75">
        <v>56.24</v>
      </c>
      <c r="K65" s="43">
        <v>377</v>
      </c>
      <c r="L65" s="42"/>
    </row>
    <row r="66" spans="1:12" ht="15">
      <c r="A66" s="23"/>
      <c r="B66" s="15"/>
      <c r="C66" s="11"/>
      <c r="D66" s="7" t="s">
        <v>23</v>
      </c>
      <c r="E66" s="85" t="s">
        <v>76</v>
      </c>
      <c r="F66" s="77">
        <v>35</v>
      </c>
      <c r="G66" s="77">
        <v>2.2999999999999998</v>
      </c>
      <c r="H66" s="77">
        <v>0.3</v>
      </c>
      <c r="I66" s="77">
        <v>14.8</v>
      </c>
      <c r="J66" s="77">
        <v>71.400000000000006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28.240000000000002</v>
      </c>
      <c r="H70" s="19">
        <f>SUM(H63:H69)</f>
        <v>27.31</v>
      </c>
      <c r="I70" s="19">
        <f>SUM(I63:I69)</f>
        <v>119.52</v>
      </c>
      <c r="J70" s="19">
        <f>SUM(J63:J69)</f>
        <v>470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38</v>
      </c>
      <c r="D71" s="7" t="s">
        <v>25</v>
      </c>
      <c r="E71" s="85" t="s">
        <v>70</v>
      </c>
      <c r="F71" s="77">
        <v>133</v>
      </c>
      <c r="G71" s="77">
        <v>0.4</v>
      </c>
      <c r="H71" s="77">
        <v>0.4</v>
      </c>
      <c r="I71" s="77">
        <v>9.8000000000000007</v>
      </c>
      <c r="J71" s="77">
        <v>65</v>
      </c>
      <c r="K71" s="43">
        <v>847</v>
      </c>
      <c r="L71" s="42"/>
    </row>
    <row r="72" spans="1:12" ht="15">
      <c r="A72" s="23"/>
      <c r="B72" s="15"/>
      <c r="C72" s="11"/>
      <c r="D72" s="7" t="s">
        <v>26</v>
      </c>
      <c r="E72" s="91" t="s">
        <v>82</v>
      </c>
      <c r="F72" s="92">
        <v>175</v>
      </c>
      <c r="G72" s="93">
        <v>7.66</v>
      </c>
      <c r="H72" s="93">
        <v>8.58</v>
      </c>
      <c r="I72" s="93">
        <v>17.14</v>
      </c>
      <c r="J72" s="92">
        <v>111.6</v>
      </c>
      <c r="K72" s="43" t="s">
        <v>83</v>
      </c>
      <c r="L72" s="42"/>
    </row>
    <row r="73" spans="1:12" ht="15">
      <c r="A73" s="23"/>
      <c r="B73" s="15"/>
      <c r="C73" s="11"/>
      <c r="D73" s="7" t="s">
        <v>27</v>
      </c>
      <c r="E73" s="87"/>
      <c r="F73" s="87"/>
      <c r="G73" s="87"/>
      <c r="H73" s="87"/>
      <c r="I73" s="87"/>
      <c r="J73" s="87"/>
      <c r="K73" s="43"/>
      <c r="L73" s="42"/>
    </row>
    <row r="74" spans="1:12" ht="15">
      <c r="A74" s="23"/>
      <c r="B74" s="15"/>
      <c r="C74" s="11"/>
      <c r="D74" s="7" t="s">
        <v>28</v>
      </c>
      <c r="E74" s="85" t="s">
        <v>75</v>
      </c>
      <c r="F74" s="77">
        <v>135</v>
      </c>
      <c r="G74" s="77">
        <v>12.58</v>
      </c>
      <c r="H74" s="77">
        <v>5.41</v>
      </c>
      <c r="I74" s="77">
        <v>66.13</v>
      </c>
      <c r="J74" s="77">
        <v>365.76</v>
      </c>
      <c r="K74" s="43">
        <v>733</v>
      </c>
      <c r="L74" s="42"/>
    </row>
    <row r="75" spans="1:12" ht="15">
      <c r="A75" s="23"/>
      <c r="B75" s="15"/>
      <c r="C75" s="11"/>
      <c r="D75" s="7" t="s">
        <v>29</v>
      </c>
      <c r="E75" s="78" t="s">
        <v>39</v>
      </c>
      <c r="F75" s="77">
        <v>222</v>
      </c>
      <c r="G75" s="79">
        <v>0.24</v>
      </c>
      <c r="H75" s="79">
        <v>0</v>
      </c>
      <c r="I75" s="79">
        <v>13.82</v>
      </c>
      <c r="J75" s="79">
        <v>56.24</v>
      </c>
      <c r="K75" s="43">
        <v>377</v>
      </c>
      <c r="L75" s="42"/>
    </row>
    <row r="76" spans="1:12" ht="15">
      <c r="A76" s="23"/>
      <c r="B76" s="15"/>
      <c r="C76" s="11"/>
      <c r="D76" s="7" t="s">
        <v>30</v>
      </c>
      <c r="E76" s="85" t="s">
        <v>46</v>
      </c>
      <c r="F76" s="77">
        <v>35</v>
      </c>
      <c r="G76" s="77">
        <v>2.2999999999999998</v>
      </c>
      <c r="H76" s="77">
        <v>0.3</v>
      </c>
      <c r="I76" s="77">
        <v>14.8</v>
      </c>
      <c r="J76" s="77">
        <v>71.400000000000006</v>
      </c>
      <c r="K76" s="43"/>
      <c r="L76" s="42"/>
    </row>
    <row r="77" spans="1:12" ht="15">
      <c r="A77" s="23"/>
      <c r="B77" s="15"/>
      <c r="C77" s="11"/>
      <c r="D77" s="7" t="s">
        <v>31</v>
      </c>
      <c r="E77" s="87"/>
      <c r="F77" s="87"/>
      <c r="G77" s="87"/>
      <c r="H77" s="87"/>
      <c r="I77" s="87"/>
      <c r="J77" s="87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>SUM(G71:G79)</f>
        <v>23.18</v>
      </c>
      <c r="H80" s="19">
        <f>SUM(H71:H79)</f>
        <v>14.690000000000001</v>
      </c>
      <c r="I80" s="19">
        <f>SUM(I71:I79)</f>
        <v>121.68999999999998</v>
      </c>
      <c r="J80" s="19">
        <f>SUM(J71:J79)</f>
        <v>670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1200</v>
      </c>
      <c r="G81" s="32">
        <f>G70+G80</f>
        <v>51.42</v>
      </c>
      <c r="H81" s="32">
        <f>H70+H80</f>
        <v>42</v>
      </c>
      <c r="I81" s="32">
        <f>I70+I80</f>
        <v>241.20999999999998</v>
      </c>
      <c r="J81" s="32">
        <f>J70+J80</f>
        <v>1140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8" t="s">
        <v>59</v>
      </c>
      <c r="F82" s="79">
        <v>150</v>
      </c>
      <c r="G82" s="79">
        <v>2.38</v>
      </c>
      <c r="H82" s="79">
        <v>5.18</v>
      </c>
      <c r="I82" s="79">
        <v>46.88</v>
      </c>
      <c r="J82" s="79">
        <v>205.36</v>
      </c>
      <c r="K82" s="40">
        <v>304</v>
      </c>
      <c r="L82" s="39"/>
    </row>
    <row r="83" spans="1:12" ht="15">
      <c r="A83" s="23"/>
      <c r="B83" s="15"/>
      <c r="C83" s="11"/>
      <c r="D83" s="6"/>
      <c r="E83" s="94" t="s">
        <v>68</v>
      </c>
      <c r="F83" s="76">
        <v>100</v>
      </c>
      <c r="G83" s="76">
        <v>19.2</v>
      </c>
      <c r="H83" s="76">
        <v>6.7</v>
      </c>
      <c r="I83" s="76">
        <v>0.6</v>
      </c>
      <c r="J83" s="76">
        <v>137</v>
      </c>
      <c r="K83" s="43">
        <v>487</v>
      </c>
      <c r="L83" s="42"/>
    </row>
    <row r="84" spans="1:12" ht="15">
      <c r="A84" s="23"/>
      <c r="B84" s="15"/>
      <c r="C84" s="11"/>
      <c r="D84" s="7" t="s">
        <v>22</v>
      </c>
      <c r="E84" s="78" t="s">
        <v>39</v>
      </c>
      <c r="F84" s="84">
        <v>215</v>
      </c>
      <c r="G84" s="75">
        <v>0.24</v>
      </c>
      <c r="H84" s="75">
        <v>0</v>
      </c>
      <c r="I84" s="75">
        <v>13.82</v>
      </c>
      <c r="J84" s="75">
        <v>56.24</v>
      </c>
      <c r="K84" s="43">
        <v>377</v>
      </c>
      <c r="L84" s="42"/>
    </row>
    <row r="85" spans="1:12" ht="15">
      <c r="A85" s="23"/>
      <c r="B85" s="15"/>
      <c r="C85" s="11"/>
      <c r="D85" s="7" t="s">
        <v>23</v>
      </c>
      <c r="E85" s="85" t="s">
        <v>46</v>
      </c>
      <c r="F85" s="77">
        <v>35</v>
      </c>
      <c r="G85" s="77">
        <v>2.2999999999999998</v>
      </c>
      <c r="H85" s="77">
        <v>0.3</v>
      </c>
      <c r="I85" s="77">
        <v>14.8</v>
      </c>
      <c r="J85" s="77">
        <v>71.400000000000006</v>
      </c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24.119999999999997</v>
      </c>
      <c r="H89" s="19">
        <f>SUM(H82:H88)</f>
        <v>12.18</v>
      </c>
      <c r="I89" s="19">
        <f>SUM(I82:I88)</f>
        <v>76.100000000000009</v>
      </c>
      <c r="J89" s="19">
        <f>SUM(J82:J88)</f>
        <v>470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38</v>
      </c>
      <c r="D90" s="7" t="s">
        <v>25</v>
      </c>
      <c r="E90" s="85" t="s">
        <v>52</v>
      </c>
      <c r="F90" s="77">
        <v>180</v>
      </c>
      <c r="G90" s="77">
        <v>0.4</v>
      </c>
      <c r="H90" s="77">
        <v>0.4</v>
      </c>
      <c r="I90" s="77">
        <v>9.8000000000000007</v>
      </c>
      <c r="J90" s="77">
        <v>42</v>
      </c>
      <c r="K90" s="43">
        <v>847</v>
      </c>
      <c r="L90" s="42"/>
    </row>
    <row r="91" spans="1:12" ht="15">
      <c r="A91" s="23"/>
      <c r="B91" s="15"/>
      <c r="C91" s="11"/>
      <c r="D91" s="7" t="s">
        <v>26</v>
      </c>
      <c r="K91" s="43"/>
      <c r="L91" s="42"/>
    </row>
    <row r="92" spans="1:12" ht="15">
      <c r="A92" s="23"/>
      <c r="B92" s="15"/>
      <c r="C92" s="11"/>
      <c r="D92" s="7" t="s">
        <v>27</v>
      </c>
      <c r="E92" s="95" t="s">
        <v>72</v>
      </c>
      <c r="F92" s="96">
        <v>70</v>
      </c>
      <c r="G92" s="96">
        <v>0.53</v>
      </c>
      <c r="H92" s="96">
        <v>6</v>
      </c>
      <c r="I92" s="96">
        <v>1.7</v>
      </c>
      <c r="J92" s="96">
        <v>63.6</v>
      </c>
      <c r="K92" s="43">
        <v>23</v>
      </c>
      <c r="L92" s="42"/>
    </row>
    <row r="93" spans="1:12" ht="15">
      <c r="A93" s="23"/>
      <c r="B93" s="15"/>
      <c r="C93" s="11"/>
      <c r="D93" s="7" t="s">
        <v>28</v>
      </c>
      <c r="E93" s="78" t="s">
        <v>58</v>
      </c>
      <c r="F93" s="75">
        <v>215</v>
      </c>
      <c r="G93" s="75">
        <v>5.03</v>
      </c>
      <c r="H93" s="75">
        <v>35.93</v>
      </c>
      <c r="I93" s="75">
        <v>8.15</v>
      </c>
      <c r="J93" s="75">
        <v>351</v>
      </c>
      <c r="K93" s="43">
        <v>312</v>
      </c>
      <c r="L93" s="42"/>
    </row>
    <row r="94" spans="1:12" ht="15">
      <c r="A94" s="23"/>
      <c r="B94" s="15"/>
      <c r="C94" s="11"/>
      <c r="D94" s="7" t="s">
        <v>29</v>
      </c>
      <c r="E94" s="90" t="s">
        <v>44</v>
      </c>
      <c r="F94" s="75">
        <v>200</v>
      </c>
      <c r="G94" s="75">
        <v>0.2</v>
      </c>
      <c r="H94" s="75">
        <v>0</v>
      </c>
      <c r="I94" s="75">
        <v>35.799999999999997</v>
      </c>
      <c r="J94" s="75">
        <v>142</v>
      </c>
      <c r="K94" s="43">
        <v>631</v>
      </c>
      <c r="L94" s="42"/>
    </row>
    <row r="95" spans="1:12" ht="15">
      <c r="A95" s="23"/>
      <c r="B95" s="15"/>
      <c r="C95" s="11"/>
      <c r="D95" s="7" t="s">
        <v>30</v>
      </c>
      <c r="K95" s="43"/>
      <c r="L95" s="42"/>
    </row>
    <row r="96" spans="1:12" ht="15">
      <c r="A96" s="23"/>
      <c r="B96" s="15"/>
      <c r="C96" s="11"/>
      <c r="D96" s="7" t="s">
        <v>31</v>
      </c>
      <c r="E96" s="85" t="s">
        <v>46</v>
      </c>
      <c r="F96" s="77">
        <v>35</v>
      </c>
      <c r="G96" s="77">
        <v>2.2999999999999998</v>
      </c>
      <c r="H96" s="77">
        <v>0.3</v>
      </c>
      <c r="I96" s="77">
        <v>14.8</v>
      </c>
      <c r="J96" s="77">
        <v>71.400000000000006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>SUM(G90:G98)</f>
        <v>8.4600000000000009</v>
      </c>
      <c r="H99" s="19">
        <f>SUM(H90:H98)</f>
        <v>42.629999999999995</v>
      </c>
      <c r="I99" s="19">
        <f>SUM(I90:I98)</f>
        <v>70.25</v>
      </c>
      <c r="J99" s="19">
        <f>SUM(J90:J98)</f>
        <v>670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1200</v>
      </c>
      <c r="G100" s="32">
        <f>G89+G99</f>
        <v>32.58</v>
      </c>
      <c r="H100" s="32">
        <f>H89+H99</f>
        <v>54.809999999999995</v>
      </c>
      <c r="I100" s="32">
        <f>I89+I99</f>
        <v>146.35000000000002</v>
      </c>
      <c r="J100" s="32">
        <f>J89+J99</f>
        <v>1140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8" t="s">
        <v>63</v>
      </c>
      <c r="F101" s="77">
        <v>150</v>
      </c>
      <c r="G101" s="97">
        <v>4.2</v>
      </c>
      <c r="H101" s="97">
        <v>2.2999999999999998</v>
      </c>
      <c r="I101" s="97">
        <v>21.6</v>
      </c>
      <c r="J101" s="97">
        <v>300.36</v>
      </c>
      <c r="K101" s="40">
        <v>183</v>
      </c>
      <c r="L101" s="39"/>
    </row>
    <row r="102" spans="1:12" ht="15">
      <c r="A102" s="23"/>
      <c r="B102" s="15"/>
      <c r="C102" s="11"/>
      <c r="D102" s="6"/>
      <c r="K102" s="43"/>
      <c r="L102" s="42"/>
    </row>
    <row r="103" spans="1:12" ht="15">
      <c r="A103" s="23"/>
      <c r="B103" s="15"/>
      <c r="C103" s="11"/>
      <c r="D103" s="7" t="s">
        <v>22</v>
      </c>
      <c r="E103" s="98" t="s">
        <v>39</v>
      </c>
      <c r="F103" s="77">
        <v>215</v>
      </c>
      <c r="G103" s="77">
        <v>0.24</v>
      </c>
      <c r="H103" s="77">
        <v>0</v>
      </c>
      <c r="I103" s="77">
        <v>13.82</v>
      </c>
      <c r="J103" s="77">
        <v>56.24</v>
      </c>
      <c r="K103" s="43">
        <v>377</v>
      </c>
      <c r="L103" s="42"/>
    </row>
    <row r="104" spans="1:12" ht="15">
      <c r="A104" s="23"/>
      <c r="B104" s="15"/>
      <c r="C104" s="11"/>
      <c r="D104" s="7" t="s">
        <v>23</v>
      </c>
      <c r="E104" s="85" t="s">
        <v>43</v>
      </c>
      <c r="F104" s="77">
        <v>35</v>
      </c>
      <c r="G104" s="77">
        <v>2.2999999999999998</v>
      </c>
      <c r="H104" s="77">
        <v>0.3</v>
      </c>
      <c r="I104" s="77">
        <v>14.8</v>
      </c>
      <c r="J104" s="77">
        <v>71.400000000000006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85" t="s">
        <v>52</v>
      </c>
      <c r="F105" s="77">
        <v>100</v>
      </c>
      <c r="G105" s="77">
        <v>0.4</v>
      </c>
      <c r="H105" s="77">
        <v>0.4</v>
      </c>
      <c r="I105" s="77">
        <v>9.8000000000000007</v>
      </c>
      <c r="J105" s="77">
        <v>42</v>
      </c>
      <c r="K105" s="43">
        <v>847</v>
      </c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>SUM(G101:G107)</f>
        <v>7.1400000000000006</v>
      </c>
      <c r="H108" s="19">
        <f>SUM(H101:H107)</f>
        <v>2.9999999999999996</v>
      </c>
      <c r="I108" s="19">
        <f>SUM(I101:I107)</f>
        <v>60.019999999999996</v>
      </c>
      <c r="J108" s="19">
        <f>SUM(J101:J107)</f>
        <v>470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38</v>
      </c>
      <c r="D109" s="7" t="s">
        <v>25</v>
      </c>
      <c r="E109" s="85" t="s">
        <v>70</v>
      </c>
      <c r="F109" s="77">
        <v>180</v>
      </c>
      <c r="G109" s="77">
        <v>0.4</v>
      </c>
      <c r="H109" s="77">
        <v>0.4</v>
      </c>
      <c r="I109" s="77">
        <v>9.8000000000000007</v>
      </c>
      <c r="J109" s="77">
        <v>42</v>
      </c>
      <c r="K109" s="43">
        <v>847</v>
      </c>
      <c r="L109" s="42"/>
    </row>
    <row r="110" spans="1:12" ht="15">
      <c r="A110" s="23"/>
      <c r="B110" s="15"/>
      <c r="C110" s="11"/>
      <c r="D110" s="7" t="s">
        <v>26</v>
      </c>
      <c r="K110" s="43"/>
      <c r="L110" s="42"/>
    </row>
    <row r="111" spans="1:12" ht="15">
      <c r="A111" s="23"/>
      <c r="B111" s="15"/>
      <c r="C111" s="11"/>
      <c r="D111" s="7" t="s">
        <v>27</v>
      </c>
      <c r="E111" s="78" t="s">
        <v>64</v>
      </c>
      <c r="F111" s="75">
        <v>205</v>
      </c>
      <c r="G111" s="75">
        <v>17.37</v>
      </c>
      <c r="H111" s="75">
        <v>11.9</v>
      </c>
      <c r="I111" s="75">
        <v>74.260000000000005</v>
      </c>
      <c r="J111" s="75">
        <v>382.36</v>
      </c>
      <c r="K111" s="43">
        <v>204</v>
      </c>
      <c r="L111" s="42"/>
    </row>
    <row r="112" spans="1:12" ht="15">
      <c r="A112" s="23"/>
      <c r="B112" s="15"/>
      <c r="C112" s="11"/>
      <c r="D112" s="7" t="s">
        <v>28</v>
      </c>
      <c r="K112" s="43"/>
      <c r="L112" s="42"/>
    </row>
    <row r="113" spans="1:12" ht="15">
      <c r="A113" s="23"/>
      <c r="B113" s="15"/>
      <c r="C113" s="11"/>
      <c r="D113" s="7" t="s">
        <v>29</v>
      </c>
      <c r="E113" s="78" t="s">
        <v>39</v>
      </c>
      <c r="F113" s="84">
        <v>220</v>
      </c>
      <c r="G113" s="75">
        <v>0.24</v>
      </c>
      <c r="H113" s="75">
        <v>0</v>
      </c>
      <c r="I113" s="75">
        <v>13.82</v>
      </c>
      <c r="J113" s="75">
        <v>56.24</v>
      </c>
      <c r="K113" s="43">
        <v>377</v>
      </c>
      <c r="L113" s="42"/>
    </row>
    <row r="114" spans="1:12" ht="15">
      <c r="A114" s="23"/>
      <c r="B114" s="15"/>
      <c r="C114" s="11"/>
      <c r="D114" s="7" t="s">
        <v>30</v>
      </c>
      <c r="E114" s="95" t="s">
        <v>61</v>
      </c>
      <c r="F114" s="96">
        <v>60</v>
      </c>
      <c r="G114" s="96">
        <v>2.96</v>
      </c>
      <c r="H114" s="96">
        <v>4</v>
      </c>
      <c r="I114" s="96">
        <v>30.48</v>
      </c>
      <c r="J114" s="96">
        <v>118</v>
      </c>
      <c r="K114" s="43">
        <v>55</v>
      </c>
      <c r="L114" s="42"/>
    </row>
    <row r="115" spans="1:12" ht="15">
      <c r="A115" s="23"/>
      <c r="B115" s="15"/>
      <c r="C115" s="11"/>
      <c r="D115" s="7" t="s">
        <v>31</v>
      </c>
      <c r="E115" s="85" t="s">
        <v>46</v>
      </c>
      <c r="F115" s="77">
        <v>35</v>
      </c>
      <c r="G115" s="77">
        <v>2.2999999999999998</v>
      </c>
      <c r="H115" s="77">
        <v>0.3</v>
      </c>
      <c r="I115" s="77">
        <v>14.8</v>
      </c>
      <c r="J115" s="77">
        <v>71.400000000000006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>SUM(G109:G117)</f>
        <v>23.27</v>
      </c>
      <c r="H118" s="19">
        <f>SUM(H109:H117)</f>
        <v>16.600000000000001</v>
      </c>
      <c r="I118" s="19">
        <f>SUM(I109:I117)</f>
        <v>143.16</v>
      </c>
      <c r="J118" s="19">
        <f>SUM(J109:J117)</f>
        <v>670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1200</v>
      </c>
      <c r="G119" s="32">
        <f>G108+G118</f>
        <v>30.41</v>
      </c>
      <c r="H119" s="32">
        <f>H108+H118</f>
        <v>19.600000000000001</v>
      </c>
      <c r="I119" s="32">
        <f>I108+I118</f>
        <v>203.18</v>
      </c>
      <c r="J119" s="32">
        <f>J108+J118</f>
        <v>1140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8" t="s">
        <v>60</v>
      </c>
      <c r="F120" s="77">
        <v>200</v>
      </c>
      <c r="G120" s="77">
        <v>10.1</v>
      </c>
      <c r="H120" s="77">
        <v>10.3</v>
      </c>
      <c r="I120" s="77">
        <v>18.5</v>
      </c>
      <c r="J120" s="77">
        <v>285.83999999999997</v>
      </c>
      <c r="K120" s="40">
        <v>163</v>
      </c>
      <c r="L120" s="39"/>
    </row>
    <row r="121" spans="1:12" ht="15">
      <c r="A121" s="14"/>
      <c r="B121" s="15"/>
      <c r="C121" s="11"/>
      <c r="D121" s="6"/>
      <c r="E121" s="99" t="s">
        <v>65</v>
      </c>
      <c r="F121" s="77">
        <v>65</v>
      </c>
      <c r="G121" s="77">
        <v>4.97</v>
      </c>
      <c r="H121" s="77">
        <v>4.08</v>
      </c>
      <c r="I121" s="77">
        <v>14.84</v>
      </c>
      <c r="J121" s="77">
        <v>14.4</v>
      </c>
      <c r="K121" s="43">
        <v>49</v>
      </c>
      <c r="L121" s="42"/>
    </row>
    <row r="122" spans="1:12" ht="15">
      <c r="A122" s="14"/>
      <c r="B122" s="15"/>
      <c r="C122" s="11"/>
      <c r="D122" s="7" t="s">
        <v>22</v>
      </c>
      <c r="E122" s="100" t="s">
        <v>50</v>
      </c>
      <c r="F122" s="101">
        <v>200</v>
      </c>
      <c r="G122" s="101">
        <v>0.48</v>
      </c>
      <c r="H122" s="101">
        <v>0</v>
      </c>
      <c r="I122" s="101">
        <v>25.6</v>
      </c>
      <c r="J122" s="101">
        <v>98.36</v>
      </c>
      <c r="K122" s="43">
        <v>349</v>
      </c>
      <c r="L122" s="42"/>
    </row>
    <row r="123" spans="1:12" ht="15">
      <c r="A123" s="14"/>
      <c r="B123" s="15"/>
      <c r="C123" s="11"/>
      <c r="D123" s="7" t="s">
        <v>23</v>
      </c>
      <c r="E123" s="85" t="s">
        <v>46</v>
      </c>
      <c r="F123" s="77">
        <v>35</v>
      </c>
      <c r="G123" s="77">
        <v>2.2999999999999998</v>
      </c>
      <c r="H123" s="77">
        <v>0.3</v>
      </c>
      <c r="I123" s="77">
        <v>14.8</v>
      </c>
      <c r="J123" s="77">
        <v>71.400000000000006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17.850000000000001</v>
      </c>
      <c r="H127" s="19">
        <f>SUM(H120:H126)</f>
        <v>14.680000000000001</v>
      </c>
      <c r="I127" s="19">
        <f>SUM(I120:I126)</f>
        <v>73.740000000000009</v>
      </c>
      <c r="J127" s="19">
        <f>SUM(J120:J126)</f>
        <v>470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38</v>
      </c>
      <c r="D128" s="7" t="s">
        <v>25</v>
      </c>
      <c r="E128" s="95" t="s">
        <v>52</v>
      </c>
      <c r="F128" s="96">
        <v>180</v>
      </c>
      <c r="G128" s="77">
        <v>0.4</v>
      </c>
      <c r="H128" s="77">
        <v>0.4</v>
      </c>
      <c r="I128" s="77">
        <v>9.8000000000000007</v>
      </c>
      <c r="J128" s="77">
        <v>42</v>
      </c>
      <c r="K128" s="43">
        <v>847</v>
      </c>
      <c r="L128" s="42"/>
    </row>
    <row r="129" spans="1:12" ht="1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78" t="s">
        <v>71</v>
      </c>
      <c r="F130" s="79">
        <v>200</v>
      </c>
      <c r="G130" s="77">
        <v>4.8</v>
      </c>
      <c r="H130" s="77">
        <v>8.4</v>
      </c>
      <c r="I130" s="77">
        <v>41.6</v>
      </c>
      <c r="J130" s="77">
        <v>241.9</v>
      </c>
      <c r="K130" s="43">
        <v>302</v>
      </c>
      <c r="L130" s="42"/>
    </row>
    <row r="131" spans="1:12" ht="15">
      <c r="A131" s="14"/>
      <c r="B131" s="15"/>
      <c r="C131" s="11"/>
      <c r="D131" s="7" t="s">
        <v>28</v>
      </c>
      <c r="K131" s="43"/>
      <c r="L131" s="42"/>
    </row>
    <row r="132" spans="1:12" ht="15">
      <c r="A132" s="14"/>
      <c r="B132" s="15"/>
      <c r="C132" s="11"/>
      <c r="D132" s="7" t="s">
        <v>29</v>
      </c>
      <c r="E132" s="98" t="s">
        <v>62</v>
      </c>
      <c r="F132" s="84">
        <v>200</v>
      </c>
      <c r="G132" s="84">
        <v>2.4</v>
      </c>
      <c r="H132" s="84">
        <v>2.66</v>
      </c>
      <c r="I132" s="84">
        <v>20.54</v>
      </c>
      <c r="J132" s="84">
        <v>110.7</v>
      </c>
      <c r="K132" s="43">
        <v>379</v>
      </c>
      <c r="L132" s="42"/>
    </row>
    <row r="133" spans="1:12" ht="15">
      <c r="A133" s="14"/>
      <c r="B133" s="15"/>
      <c r="C133" s="11"/>
      <c r="D133" s="7" t="s">
        <v>30</v>
      </c>
      <c r="E133" s="85" t="s">
        <v>51</v>
      </c>
      <c r="F133" s="77">
        <v>70</v>
      </c>
      <c r="G133" s="77">
        <v>3.8</v>
      </c>
      <c r="H133" s="77">
        <v>4.4999999999999998E-2</v>
      </c>
      <c r="I133" s="77">
        <v>24.85</v>
      </c>
      <c r="J133" s="77">
        <v>113</v>
      </c>
      <c r="K133" s="43">
        <v>8</v>
      </c>
      <c r="L133" s="42"/>
    </row>
    <row r="134" spans="1:12" ht="15">
      <c r="A134" s="14"/>
      <c r="B134" s="15"/>
      <c r="C134" s="11"/>
      <c r="D134" s="7" t="s">
        <v>31</v>
      </c>
      <c r="E134" s="95" t="s">
        <v>61</v>
      </c>
      <c r="F134" s="96">
        <v>50</v>
      </c>
      <c r="G134" s="96">
        <v>2.96</v>
      </c>
      <c r="H134" s="96">
        <v>4</v>
      </c>
      <c r="I134" s="96">
        <v>30.48</v>
      </c>
      <c r="J134" s="96">
        <v>162.4</v>
      </c>
      <c r="K134" s="43">
        <v>55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>SUM(G128:G136)</f>
        <v>14.36</v>
      </c>
      <c r="H137" s="19">
        <f>SUM(H128:H136)</f>
        <v>15.505000000000001</v>
      </c>
      <c r="I137" s="19">
        <f>SUM(I128:I136)</f>
        <v>127.27</v>
      </c>
      <c r="J137" s="19">
        <f>SUM(J128:J136)</f>
        <v>670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1200</v>
      </c>
      <c r="G138" s="32">
        <f>G127+G137</f>
        <v>32.21</v>
      </c>
      <c r="H138" s="32">
        <f>H127+H137</f>
        <v>30.185000000000002</v>
      </c>
      <c r="I138" s="32">
        <f>I127+I137</f>
        <v>201.01</v>
      </c>
      <c r="J138" s="32">
        <f>J127+J137</f>
        <v>1140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8" t="s">
        <v>66</v>
      </c>
      <c r="F139" s="89">
        <v>150</v>
      </c>
      <c r="G139" s="77">
        <v>13.15</v>
      </c>
      <c r="H139" s="77">
        <v>14.02</v>
      </c>
      <c r="I139" s="77">
        <v>86.89</v>
      </c>
      <c r="J139" s="102">
        <v>179.36</v>
      </c>
      <c r="K139" s="40">
        <v>309</v>
      </c>
      <c r="L139" s="39"/>
    </row>
    <row r="140" spans="1:12" ht="15">
      <c r="A140" s="23"/>
      <c r="B140" s="15"/>
      <c r="C140" s="11"/>
      <c r="D140" s="6"/>
      <c r="E140" s="98" t="s">
        <v>41</v>
      </c>
      <c r="F140" s="84">
        <v>100</v>
      </c>
      <c r="G140" s="84">
        <v>12.48</v>
      </c>
      <c r="H140" s="84">
        <v>10.31</v>
      </c>
      <c r="I140" s="84">
        <v>10.050000000000001</v>
      </c>
      <c r="J140" s="84">
        <v>163</v>
      </c>
      <c r="K140" s="43">
        <v>451</v>
      </c>
      <c r="L140" s="42"/>
    </row>
    <row r="141" spans="1:12" ht="15">
      <c r="A141" s="23"/>
      <c r="B141" s="15"/>
      <c r="C141" s="11"/>
      <c r="D141" s="7" t="s">
        <v>22</v>
      </c>
      <c r="E141" s="78" t="s">
        <v>39</v>
      </c>
      <c r="F141" s="84">
        <v>215</v>
      </c>
      <c r="G141" s="75">
        <v>0.24</v>
      </c>
      <c r="H141" s="75">
        <v>0</v>
      </c>
      <c r="I141" s="75">
        <v>13.82</v>
      </c>
      <c r="J141" s="75">
        <v>56.24</v>
      </c>
      <c r="K141" s="43">
        <v>377</v>
      </c>
      <c r="L141" s="42"/>
    </row>
    <row r="142" spans="1:12" ht="15.75" customHeight="1">
      <c r="A142" s="23"/>
      <c r="B142" s="15"/>
      <c r="C142" s="11"/>
      <c r="D142" s="7" t="s">
        <v>23</v>
      </c>
      <c r="E142" s="85" t="s">
        <v>46</v>
      </c>
      <c r="F142" s="77">
        <v>35</v>
      </c>
      <c r="G142" s="77">
        <v>2.2999999999999998</v>
      </c>
      <c r="H142" s="77">
        <v>0.3</v>
      </c>
      <c r="I142" s="77">
        <v>14.8</v>
      </c>
      <c r="J142" s="77">
        <v>71.400000000000006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28.17</v>
      </c>
      <c r="H146" s="19">
        <f>SUM(H139:H145)</f>
        <v>24.63</v>
      </c>
      <c r="I146" s="19">
        <f>SUM(I139:I145)</f>
        <v>125.55999999999999</v>
      </c>
      <c r="J146" s="19">
        <f>SUM(J139:J145)</f>
        <v>470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38</v>
      </c>
      <c r="D147" s="7" t="s">
        <v>25</v>
      </c>
      <c r="E147" s="85" t="s">
        <v>73</v>
      </c>
      <c r="F147" s="77">
        <v>200</v>
      </c>
      <c r="G147" s="77">
        <v>2.2599999999999998</v>
      </c>
      <c r="H147" s="77">
        <v>0.76</v>
      </c>
      <c r="I147" s="77">
        <v>28.5</v>
      </c>
      <c r="J147" s="77">
        <v>129.86000000000001</v>
      </c>
      <c r="K147" s="43">
        <v>847</v>
      </c>
      <c r="L147" s="42"/>
    </row>
    <row r="148" spans="1:12" ht="1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98" t="s">
        <v>79</v>
      </c>
      <c r="F149" s="77">
        <v>243</v>
      </c>
      <c r="G149" s="102">
        <v>11.4</v>
      </c>
      <c r="H149" s="102">
        <v>9.75</v>
      </c>
      <c r="I149" s="102">
        <v>27.15</v>
      </c>
      <c r="J149" s="102">
        <v>412.5</v>
      </c>
      <c r="K149" s="43">
        <v>492</v>
      </c>
      <c r="L149" s="42"/>
    </row>
    <row r="150" spans="1:12" ht="15">
      <c r="A150" s="23"/>
      <c r="B150" s="15"/>
      <c r="C150" s="11"/>
      <c r="D150" s="7" t="s">
        <v>28</v>
      </c>
      <c r="K150" s="43"/>
      <c r="L150" s="42"/>
    </row>
    <row r="151" spans="1:12" ht="15">
      <c r="A151" s="23"/>
      <c r="B151" s="15"/>
      <c r="C151" s="11"/>
      <c r="D151" s="7" t="s">
        <v>29</v>
      </c>
      <c r="E151" s="98" t="s">
        <v>39</v>
      </c>
      <c r="F151" s="77">
        <v>222</v>
      </c>
      <c r="G151" s="77">
        <v>0.24</v>
      </c>
      <c r="H151" s="77">
        <v>0</v>
      </c>
      <c r="I151" s="77">
        <v>13.82</v>
      </c>
      <c r="J151" s="77">
        <v>56.24</v>
      </c>
      <c r="K151" s="43">
        <v>377</v>
      </c>
      <c r="L151" s="42"/>
    </row>
    <row r="152" spans="1:12" ht="15">
      <c r="A152" s="23"/>
      <c r="B152" s="15"/>
      <c r="C152" s="11"/>
      <c r="D152" s="7" t="s">
        <v>30</v>
      </c>
      <c r="K152" s="43"/>
      <c r="L152" s="42"/>
    </row>
    <row r="153" spans="1:12" ht="15">
      <c r="A153" s="23"/>
      <c r="B153" s="15"/>
      <c r="C153" s="11"/>
      <c r="D153" s="7" t="s">
        <v>31</v>
      </c>
      <c r="E153" s="85" t="s">
        <v>46</v>
      </c>
      <c r="F153" s="77">
        <v>35</v>
      </c>
      <c r="G153" s="77">
        <v>2.2999999999999998</v>
      </c>
      <c r="H153" s="77">
        <v>0.3</v>
      </c>
      <c r="I153" s="77">
        <v>14.8</v>
      </c>
      <c r="J153" s="77">
        <v>71.400000000000006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>SUM(G147:G155)</f>
        <v>16.2</v>
      </c>
      <c r="H156" s="19">
        <f>SUM(H147:H155)</f>
        <v>10.81</v>
      </c>
      <c r="I156" s="19">
        <f>SUM(I147:I155)</f>
        <v>84.27</v>
      </c>
      <c r="J156" s="19">
        <f>SUM(J147:J155)</f>
        <v>670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1200</v>
      </c>
      <c r="G157" s="32">
        <f>G146+G156</f>
        <v>44.370000000000005</v>
      </c>
      <c r="H157" s="32">
        <f>H146+H156</f>
        <v>35.44</v>
      </c>
      <c r="I157" s="32">
        <f>I146+I156</f>
        <v>209.82999999999998</v>
      </c>
      <c r="J157" s="32">
        <f>J146+J156</f>
        <v>1140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8" t="s">
        <v>59</v>
      </c>
      <c r="F158" s="79">
        <v>165</v>
      </c>
      <c r="G158" s="79">
        <v>4.78</v>
      </c>
      <c r="H158" s="79">
        <v>5.18</v>
      </c>
      <c r="I158" s="79">
        <v>46.88</v>
      </c>
      <c r="J158" s="79">
        <v>155.36000000000001</v>
      </c>
      <c r="K158" s="40">
        <v>304</v>
      </c>
      <c r="L158" s="39"/>
    </row>
    <row r="159" spans="1:12" ht="15.75" thickBot="1">
      <c r="A159" s="23"/>
      <c r="B159" s="15"/>
      <c r="C159" s="11"/>
      <c r="D159" s="6"/>
      <c r="E159" s="80" t="s">
        <v>81</v>
      </c>
      <c r="F159" s="80">
        <v>100</v>
      </c>
      <c r="G159" s="81">
        <v>12.48</v>
      </c>
      <c r="H159" s="82">
        <v>10.31</v>
      </c>
      <c r="I159" s="83">
        <v>10.050000000000001</v>
      </c>
      <c r="J159" s="80">
        <v>187</v>
      </c>
      <c r="K159" s="43">
        <v>451</v>
      </c>
      <c r="L159" s="42"/>
    </row>
    <row r="160" spans="1:12" ht="15">
      <c r="A160" s="23"/>
      <c r="B160" s="15"/>
      <c r="C160" s="11"/>
      <c r="D160" s="7" t="s">
        <v>22</v>
      </c>
      <c r="E160" s="78" t="s">
        <v>39</v>
      </c>
      <c r="F160" s="84">
        <v>200</v>
      </c>
      <c r="G160" s="75">
        <v>0.24</v>
      </c>
      <c r="H160" s="75">
        <v>0</v>
      </c>
      <c r="I160" s="75">
        <v>13.82</v>
      </c>
      <c r="J160" s="75">
        <v>56.24</v>
      </c>
      <c r="K160" s="43">
        <v>377</v>
      </c>
      <c r="L160" s="42"/>
    </row>
    <row r="161" spans="1:12" ht="15">
      <c r="A161" s="23"/>
      <c r="B161" s="15"/>
      <c r="C161" s="11"/>
      <c r="D161" s="7" t="s">
        <v>23</v>
      </c>
      <c r="E161" s="85" t="s">
        <v>76</v>
      </c>
      <c r="F161" s="77">
        <v>35</v>
      </c>
      <c r="G161" s="77">
        <v>2.2999999999999998</v>
      </c>
      <c r="H161" s="77">
        <v>0.3</v>
      </c>
      <c r="I161" s="77">
        <v>14.8</v>
      </c>
      <c r="J161" s="77">
        <v>71.400000000000006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19.8</v>
      </c>
      <c r="H165" s="19">
        <f>SUM(H158:H164)</f>
        <v>15.790000000000001</v>
      </c>
      <c r="I165" s="19">
        <f>SUM(I158:I164)</f>
        <v>85.55</v>
      </c>
      <c r="J165" s="19">
        <f>SUM(J158:J164)</f>
        <v>470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38</v>
      </c>
      <c r="D166" s="7" t="s">
        <v>25</v>
      </c>
      <c r="E166" s="85" t="s">
        <v>73</v>
      </c>
      <c r="F166" s="77">
        <v>200</v>
      </c>
      <c r="G166" s="77">
        <v>2.2599999999999998</v>
      </c>
      <c r="H166" s="77">
        <v>0.76</v>
      </c>
      <c r="I166" s="77">
        <v>28.5</v>
      </c>
      <c r="J166" s="77">
        <v>141.76</v>
      </c>
      <c r="K166" s="43">
        <v>847</v>
      </c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98" t="s">
        <v>74</v>
      </c>
      <c r="F168" s="77">
        <v>225</v>
      </c>
      <c r="G168" s="102">
        <v>11.02</v>
      </c>
      <c r="H168" s="102">
        <v>8.58</v>
      </c>
      <c r="I168" s="102">
        <v>16.98</v>
      </c>
      <c r="J168" s="102">
        <v>258.97000000000003</v>
      </c>
      <c r="K168" s="43">
        <v>489</v>
      </c>
      <c r="L168" s="42"/>
    </row>
    <row r="169" spans="1:12" ht="15">
      <c r="A169" s="23"/>
      <c r="B169" s="15"/>
      <c r="C169" s="11"/>
      <c r="D169" s="7" t="s">
        <v>28</v>
      </c>
      <c r="K169" s="43"/>
      <c r="L169" s="42"/>
    </row>
    <row r="170" spans="1:12" ht="15">
      <c r="A170" s="23"/>
      <c r="B170" s="15"/>
      <c r="C170" s="11"/>
      <c r="D170" s="7" t="s">
        <v>29</v>
      </c>
      <c r="E170" s="78" t="s">
        <v>39</v>
      </c>
      <c r="F170" s="84">
        <v>200</v>
      </c>
      <c r="G170" s="75">
        <v>0.24</v>
      </c>
      <c r="H170" s="75">
        <v>0</v>
      </c>
      <c r="I170" s="75">
        <v>13.82</v>
      </c>
      <c r="J170" s="75">
        <v>56.24</v>
      </c>
      <c r="K170" s="43">
        <v>377</v>
      </c>
      <c r="L170" s="42"/>
    </row>
    <row r="171" spans="1:12" ht="15">
      <c r="A171" s="23"/>
      <c r="B171" s="15"/>
      <c r="C171" s="11"/>
      <c r="D171" s="7" t="s">
        <v>30</v>
      </c>
      <c r="E171" s="95" t="s">
        <v>67</v>
      </c>
      <c r="F171" s="103">
        <v>40</v>
      </c>
      <c r="G171" s="103">
        <v>1.28</v>
      </c>
      <c r="H171" s="103">
        <v>1.1200000000000001</v>
      </c>
      <c r="I171" s="103">
        <v>32.04</v>
      </c>
      <c r="J171" s="103">
        <v>141.63</v>
      </c>
      <c r="K171" s="43">
        <v>265</v>
      </c>
      <c r="L171" s="42"/>
    </row>
    <row r="172" spans="1:12" ht="15">
      <c r="A172" s="23"/>
      <c r="B172" s="15"/>
      <c r="C172" s="11"/>
      <c r="D172" s="7" t="s">
        <v>31</v>
      </c>
      <c r="E172" s="85" t="s">
        <v>46</v>
      </c>
      <c r="F172" s="77">
        <v>35</v>
      </c>
      <c r="G172" s="77">
        <v>2.2999999999999998</v>
      </c>
      <c r="H172" s="77">
        <v>0.3</v>
      </c>
      <c r="I172" s="77">
        <v>14.8</v>
      </c>
      <c r="J172" s="77">
        <v>71.400000000000006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>SUM(G166:G174)</f>
        <v>17.099999999999998</v>
      </c>
      <c r="H175" s="19">
        <f>SUM(H166:H174)</f>
        <v>10.760000000000002</v>
      </c>
      <c r="I175" s="19">
        <f>SUM(I166:I174)</f>
        <v>106.14</v>
      </c>
      <c r="J175" s="19">
        <f>SUM(J166:J174)</f>
        <v>670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1200</v>
      </c>
      <c r="G176" s="32">
        <f>G165+G175</f>
        <v>36.9</v>
      </c>
      <c r="H176" s="32">
        <f>H165+H175</f>
        <v>26.550000000000004</v>
      </c>
      <c r="I176" s="32">
        <f>I165+I175</f>
        <v>191.69</v>
      </c>
      <c r="J176" s="32">
        <f>J165+J175</f>
        <v>1140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1" t="s">
        <v>80</v>
      </c>
      <c r="F177" s="92">
        <v>200</v>
      </c>
      <c r="G177" s="93">
        <v>16.239999999999998</v>
      </c>
      <c r="H177" s="93">
        <v>15.48</v>
      </c>
      <c r="I177" s="93">
        <v>36.299999999999997</v>
      </c>
      <c r="J177" s="92">
        <v>277.36</v>
      </c>
      <c r="K177" s="40" t="s">
        <v>83</v>
      </c>
      <c r="L177" s="39"/>
    </row>
    <row r="178" spans="1:12" ht="15">
      <c r="A178" s="23"/>
      <c r="B178" s="15"/>
      <c r="C178" s="11"/>
      <c r="D178" s="6"/>
      <c r="K178" s="43"/>
      <c r="L178" s="42"/>
    </row>
    <row r="179" spans="1:12" ht="15">
      <c r="A179" s="23"/>
      <c r="B179" s="15"/>
      <c r="C179" s="11"/>
      <c r="D179" s="7" t="s">
        <v>22</v>
      </c>
      <c r="E179" s="78" t="s">
        <v>39</v>
      </c>
      <c r="F179" s="84">
        <v>215</v>
      </c>
      <c r="G179" s="75">
        <v>0.24</v>
      </c>
      <c r="H179" s="75">
        <v>0</v>
      </c>
      <c r="I179" s="75">
        <v>13.82</v>
      </c>
      <c r="J179" s="75">
        <v>56.24</v>
      </c>
      <c r="K179" s="43">
        <v>377</v>
      </c>
      <c r="L179" s="42"/>
    </row>
    <row r="180" spans="1:12" ht="15">
      <c r="A180" s="23"/>
      <c r="B180" s="15"/>
      <c r="C180" s="11"/>
      <c r="D180" s="7" t="s">
        <v>23</v>
      </c>
      <c r="E180" s="85" t="s">
        <v>46</v>
      </c>
      <c r="F180" s="77">
        <v>35</v>
      </c>
      <c r="G180" s="77">
        <v>2.2999999999999998</v>
      </c>
      <c r="H180" s="77">
        <v>0.3</v>
      </c>
      <c r="I180" s="77">
        <v>14.8</v>
      </c>
      <c r="J180" s="77">
        <v>71.400000000000006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85" t="s">
        <v>70</v>
      </c>
      <c r="F181" s="77">
        <v>50</v>
      </c>
      <c r="G181" s="77">
        <v>0.4</v>
      </c>
      <c r="H181" s="77">
        <v>0.4</v>
      </c>
      <c r="I181" s="77">
        <v>9.8000000000000007</v>
      </c>
      <c r="J181" s="77">
        <v>65</v>
      </c>
      <c r="K181" s="43">
        <v>847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19.179999999999996</v>
      </c>
      <c r="H184" s="19">
        <f>SUM(H177:H183)</f>
        <v>16.18</v>
      </c>
      <c r="I184" s="19">
        <f>SUM(I177:I183)</f>
        <v>74.72</v>
      </c>
      <c r="J184" s="19">
        <f>SUM(J177:J183)</f>
        <v>470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38</v>
      </c>
      <c r="D185" s="7" t="s">
        <v>25</v>
      </c>
      <c r="E185" s="85" t="s">
        <v>70</v>
      </c>
      <c r="F185" s="77">
        <v>200</v>
      </c>
      <c r="G185" s="77">
        <v>0.4</v>
      </c>
      <c r="H185" s="77">
        <v>0.4</v>
      </c>
      <c r="I185" s="77">
        <v>9.8000000000000007</v>
      </c>
      <c r="J185" s="77">
        <v>42</v>
      </c>
      <c r="K185" s="43">
        <v>847</v>
      </c>
      <c r="L185" s="42"/>
    </row>
    <row r="186" spans="1:12" ht="1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78" t="s">
        <v>77</v>
      </c>
      <c r="F187" s="79">
        <v>230</v>
      </c>
      <c r="G187" s="77">
        <v>35.28</v>
      </c>
      <c r="H187" s="77">
        <v>27.87</v>
      </c>
      <c r="I187" s="77">
        <v>32.840000000000003</v>
      </c>
      <c r="J187" s="77">
        <v>465</v>
      </c>
      <c r="K187" s="43">
        <v>219</v>
      </c>
      <c r="L187" s="42"/>
    </row>
    <row r="188" spans="1:12" ht="15">
      <c r="A188" s="23"/>
      <c r="B188" s="15"/>
      <c r="C188" s="11"/>
      <c r="D188" s="7" t="s">
        <v>28</v>
      </c>
      <c r="K188" s="43"/>
      <c r="L188" s="42"/>
    </row>
    <row r="189" spans="1:12" ht="15">
      <c r="A189" s="23"/>
      <c r="B189" s="15"/>
      <c r="C189" s="11"/>
      <c r="D189" s="7" t="s">
        <v>29</v>
      </c>
      <c r="E189" s="78" t="s">
        <v>39</v>
      </c>
      <c r="F189" s="84">
        <v>220</v>
      </c>
      <c r="G189" s="75">
        <v>0.24</v>
      </c>
      <c r="H189" s="75">
        <v>0</v>
      </c>
      <c r="I189" s="75">
        <v>13.82</v>
      </c>
      <c r="J189" s="75">
        <v>56.24</v>
      </c>
      <c r="K189" s="43">
        <v>377</v>
      </c>
      <c r="L189" s="42"/>
    </row>
    <row r="190" spans="1:12" ht="15">
      <c r="A190" s="23"/>
      <c r="B190" s="15"/>
      <c r="C190" s="11"/>
      <c r="D190" s="7" t="s">
        <v>30</v>
      </c>
      <c r="E190" s="78" t="s">
        <v>78</v>
      </c>
      <c r="F190" s="84">
        <v>50</v>
      </c>
      <c r="G190" s="96">
        <v>2.96</v>
      </c>
      <c r="H190" s="96">
        <v>4</v>
      </c>
      <c r="I190" s="96">
        <v>30.48</v>
      </c>
      <c r="J190" s="96">
        <v>106.76</v>
      </c>
      <c r="K190" s="43">
        <v>55</v>
      </c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>SUM(G185:G193)</f>
        <v>38.880000000000003</v>
      </c>
      <c r="H194" s="19">
        <f>SUM(H185:H193)</f>
        <v>32.269999999999996</v>
      </c>
      <c r="I194" s="19">
        <f>SUM(I185:I193)</f>
        <v>86.94</v>
      </c>
      <c r="J194" s="19">
        <f>SUM(J185:J193)</f>
        <v>670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1200</v>
      </c>
      <c r="G195" s="32">
        <f>G184+G194</f>
        <v>58.06</v>
      </c>
      <c r="H195" s="32">
        <f>H184+H194</f>
        <v>48.449999999999996</v>
      </c>
      <c r="I195" s="32">
        <f>I184+I194</f>
        <v>161.66</v>
      </c>
      <c r="J195" s="32">
        <f>J184+J194</f>
        <v>1140</v>
      </c>
      <c r="K195" s="32"/>
      <c r="L195" s="32">
        <f>L184+L194</f>
        <v>0</v>
      </c>
    </row>
    <row r="196" spans="1:12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>(G24+G43+G62+G81+G100+G119+G138+G157+G176+G195)/(IF(G24=0,0,1)+IF(G43=0,0,1)+IF(G62=0,0,1)+IF(G81=0,0,1)+IF(G100=0,0,1)+IF(G119=0,0,1)+IF(G138=0,0,1)+IF(G157=0,0,1)+IF(G176=0,0,1)+IF(G195=0,0,1))</f>
        <v>40.571999999999996</v>
      </c>
      <c r="H196" s="34">
        <f>(H24+H43+H62+H81+H100+H119+H138+H157+H176+H195)/(IF(H24=0,0,1)+IF(H43=0,0,1)+IF(H62=0,0,1)+IF(H81=0,0,1)+IF(H100=0,0,1)+IF(H119=0,0,1)+IF(H138=0,0,1)+IF(H157=0,0,1)+IF(H176=0,0,1)+IF(H195=0,0,1))</f>
        <v>36.421000000000006</v>
      </c>
      <c r="I196" s="34">
        <f>(I24+I43+I62+I81+I100+I119+I138+I157+I176+I195)/(IF(I24=0,0,1)+IF(I43=0,0,1)+IF(I62=0,0,1)+IF(I81=0,0,1)+IF(I100=0,0,1)+IF(I119=0,0,1)+IF(I138=0,0,1)+IF(I157=0,0,1)+IF(I176=0,0,1)+IF(I195=0,0,1))</f>
        <v>192.846</v>
      </c>
      <c r="J196" s="34">
        <f>(J24+J43+J62+J81+J100+J119+J138+J157+J176+J195)/(IF(J24=0,0,1)+IF(J43=0,0,1)+IF(J62=0,0,1)+IF(J81=0,0,1)+IF(J100=0,0,1)+IF(J119=0,0,1)+IF(J138=0,0,1)+IF(J157=0,0,1)+IF(J176=0,0,1)+IF(J195=0,0,1))</f>
        <v>1140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82.394999999999982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2023-10-24T17:08:03Z</dcterms:modified>
</cp:coreProperties>
</file>